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7795" windowHeight="11835"/>
  </bookViews>
  <sheets>
    <sheet name="публикация " sheetId="11" r:id="rId1"/>
  </sheets>
  <externalReferences>
    <externalReference r:id="rId2"/>
    <externalReference r:id="rId3"/>
    <externalReference r:id="rId4"/>
  </externalReferences>
  <definedNames>
    <definedName name="_xlnm.Print_Area" localSheetId="0">'публикация '!$A$1:$M$16</definedName>
  </definedNames>
  <calcPr calcId="145621"/>
</workbook>
</file>

<file path=xl/calcChain.xml><?xml version="1.0" encoding="utf-8"?>
<calcChain xmlns="http://schemas.openxmlformats.org/spreadsheetml/2006/main">
  <c r="K8" i="11" l="1"/>
  <c r="K12" i="11"/>
  <c r="I13" i="11"/>
  <c r="F8" i="11"/>
  <c r="F12" i="11"/>
  <c r="D13" i="11"/>
  <c r="K14" i="11" l="1"/>
  <c r="F14" i="11"/>
  <c r="H12" i="11"/>
  <c r="M12" i="11" l="1"/>
  <c r="H8" i="11" l="1"/>
  <c r="I14" i="11" l="1"/>
  <c r="M14" i="11" s="1"/>
  <c r="D14" i="11"/>
  <c r="H14" i="11" s="1"/>
  <c r="M13" i="11"/>
  <c r="H13" i="11"/>
  <c r="M11" i="11"/>
  <c r="H11" i="11"/>
  <c r="K10" i="11"/>
  <c r="M10" i="11" s="1"/>
  <c r="F10" i="11"/>
  <c r="H10" i="11" s="1"/>
  <c r="M9" i="11"/>
  <c r="H9" i="11"/>
  <c r="M8" i="11"/>
  <c r="M7" i="11"/>
  <c r="H7" i="11"/>
</calcChain>
</file>

<file path=xl/sharedStrings.xml><?xml version="1.0" encoding="utf-8"?>
<sst xmlns="http://schemas.openxmlformats.org/spreadsheetml/2006/main" count="31" uniqueCount="21">
  <si>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</si>
  <si>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</si>
  <si>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</si>
  <si>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</si>
  <si>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</si>
  <si>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</si>
  <si>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</si>
  <si>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</si>
  <si>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</si>
  <si>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</si>
  <si>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</si>
  <si>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</si>
  <si>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</si>
  <si>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Мощность для оплаты услуг по передаче, кВт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</si>
  <si>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</si>
  <si>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</si>
  <si>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</si>
  <si>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</si>
  <si>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</si>
  <si>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</si>
  <si>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06.2022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</si>
</sst>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&#1044;&#1054;&#1043;&#1054;&#1042;&#1054;&#1056;&#1067;/&#1044;&#1040;&#1058;&#1040;%20&#1055;&#1056;&#1054;/&#1062;&#1054;&#1044;%20&#1069;&#1085;&#1077;&#1088;&#1075;&#1086;/&#1056;&#1072;&#1089;&#1095;&#1077;&#1090;&#1099;%20&#1062;&#1054;&#1044;%20&#1069;&#1085;&#1077;&#1088;&#1075;&#1086;_&#1069;&#1055;&#1057;_&#1055;&#1086;&#1090;&#1088;&#1077;&#1073;&#1080;&#1090;&#1077;&#1083;&#1080;/02.%20&#1088;&#1072;&#1089;&#1095;&#1077;&#1090;%20&#1089;&#1090;&#1086;&#1080;&#1084;&#1086;&#1089;&#1090;&#1080;%20&#1101;&#1101;%20&#1080;%20&#1089;&#1090;&#1086;&#1080;&#1084;&#1086;&#1089;&#1090;&#1080;%20&#1059;&#1055;&#1055;%20&#1080;&#1102;&#1085;&#1100;%202022_&#1044;&#1072;&#1090;&#1072;&#1087;&#1088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&#1044;&#1054;&#1043;&#1054;&#1042;&#1054;&#1056;&#1067;/&#1044;&#1040;&#1058;&#1040;%20&#1055;&#1056;&#1054;/&#1062;&#1054;&#1044;%20&#1069;&#1085;&#1077;&#1088;&#1075;&#1086;/&#1056;&#1072;&#1089;&#1095;&#1077;&#1090;&#1099;%20&#1062;&#1054;&#1044;%20&#1069;&#1085;&#1077;&#1088;&#1075;&#1086;_&#1069;&#1055;&#1057;_&#1055;&#1086;&#1090;&#1088;&#1077;&#1073;&#1080;&#1090;&#1077;&#1083;&#1080;/02.%20&#1088;&#1072;&#1089;&#1095;&#1077;&#1090;%20&#1089;&#1090;&#1086;&#1080;&#1084;&#1086;&#1089;&#1090;&#1080;%20&#1101;&#1101;%20&#1080;%20&#1089;&#1090;&#1086;&#1080;&#1084;&#1086;&#1089;&#1090;&#1080;%20&#1059;&#1055;&#1055;%20&#1080;&#1102;&#1085;&#1100;%202022_&#1052;&#1052;&#1042;&#104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&#1044;&#1054;&#1043;&#1054;&#1042;&#1054;&#1056;&#1067;/&#1044;&#1040;&#1058;&#1040;%20&#1055;&#1056;&#1054;/&#1062;&#1054;&#1044;%20&#1069;&#1085;&#1077;&#1088;&#1075;&#1086;/&#1056;&#1072;&#1089;&#1095;&#1077;&#1090;&#1099;%20&#1062;&#1054;&#1044;%20&#1069;&#1085;&#1077;&#1088;&#1075;&#1086;_&#1069;&#1055;&#1057;_&#1055;&#1086;&#1090;&#1088;&#1077;&#1073;&#1080;&#1090;&#1077;&#1083;&#1080;/03.%20&#1088;&#1072;&#1089;&#1095;&#1077;&#1090;%20&#1089;&#1090;&#1086;&#1080;&#1084;&#1086;&#1089;&#1090;&#1080;%20&#1101;&#1101;%20&#1080;%20&#1089;&#1090;&#1086;&#1080;&#1084;&#1086;&#1089;&#1090;&#1080;%20&#1059;&#1055;&#1055;%20&#1080;&#1102;&#1085;&#1100;%202022_&#1044;&#1072;&#1090;&#1072;&#1055;&#1072;&#1088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асчет для ВН_3_ц.к."/>
      <sheetName val="расчет для ВН_4_ц.к."/>
      <sheetName val="расчет для ВН_дкп_ЭПС"/>
    </sheetNames>
    <sheetDataSet>
      <sheetData sheetId="0"/>
      <sheetData sheetId="1"/>
      <sheetData sheetId="2"/>
      <sheetData sheetId="3">
        <row r="35">
          <cell r="Z35">
            <v>6251200</v>
          </cell>
          <cell r="AB35">
            <v>8921.1428571428569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асчет для ВН_3_ц.к."/>
      <sheetName val="расчет для ВН_4_ц.к."/>
    </sheetNames>
    <sheetDataSet>
      <sheetData sheetId="0"/>
      <sheetData sheetId="1">
        <row r="36">
          <cell r="Z36">
            <v>813639</v>
          </cell>
        </row>
      </sheetData>
      <sheetData sheetId="2">
        <row r="35">
          <cell r="AB35">
            <v>1293.952380952381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асчет для СН2_3_ц.к."/>
      <sheetName val="расчет для СН2_4_ц.к."/>
    </sheetNames>
    <sheetDataSet>
      <sheetData sheetId="0"/>
      <sheetData sheetId="1"/>
      <sheetData sheetId="2">
        <row r="35">
          <cell r="Z35">
            <v>26239</v>
          </cell>
          <cell r="AB35">
            <v>47.095238095238095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30" zoomScaleNormal="100" zoomScaleSheetLayoutView="130" zoomScalePageLayoutView="70" workbookViewId="0">
      <selection activeCell="K12" sqref="K12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x14ac:dyDescent="0.2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B3" s="4" t="s">
        <v>6</v>
      </c>
      <c r="C3" s="6" t="s">
        <v>20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1"/>
    </row>
    <row r="5" spans="1:13" x14ac:dyDescent="0.25">
      <c r="A5" s="14" t="s">
        <v>14</v>
      </c>
      <c r="B5" s="14" t="s">
        <v>7</v>
      </c>
      <c r="C5" s="16" t="s">
        <v>0</v>
      </c>
      <c r="D5" s="16" t="s">
        <v>17</v>
      </c>
      <c r="E5" s="16"/>
      <c r="F5" s="16"/>
      <c r="G5" s="16"/>
      <c r="H5" s="16"/>
      <c r="I5" s="16" t="s">
        <v>13</v>
      </c>
      <c r="J5" s="16"/>
      <c r="K5" s="16"/>
      <c r="L5" s="16"/>
      <c r="M5" s="16"/>
    </row>
    <row r="6" spans="1:13" x14ac:dyDescent="0.25">
      <c r="A6" s="14"/>
      <c r="B6" s="14"/>
      <c r="C6" s="16"/>
      <c r="D6" s="12" t="s">
        <v>8</v>
      </c>
      <c r="E6" s="12" t="s">
        <v>9</v>
      </c>
      <c r="F6" s="12" t="s">
        <v>10</v>
      </c>
      <c r="G6" s="12" t="s">
        <v>11</v>
      </c>
      <c r="H6" s="12" t="s">
        <v>4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4</v>
      </c>
    </row>
    <row r="7" spans="1:13" ht="30" x14ac:dyDescent="0.25">
      <c r="A7" s="14" t="s">
        <v>3</v>
      </c>
      <c r="B7" s="14" t="s">
        <v>19</v>
      </c>
      <c r="C7" s="11" t="s">
        <v>2</v>
      </c>
      <c r="D7" s="7"/>
      <c r="E7" s="7"/>
      <c r="F7" s="7"/>
      <c r="G7" s="7"/>
      <c r="H7" s="8">
        <f>SUM(D7:G7)</f>
        <v>0</v>
      </c>
      <c r="I7" s="8"/>
      <c r="J7" s="8"/>
      <c r="K7" s="8"/>
      <c r="L7" s="8"/>
      <c r="M7" s="8">
        <f>SUM(I7:L7)</f>
        <v>0</v>
      </c>
    </row>
    <row r="8" spans="1:13" ht="30" x14ac:dyDescent="0.25">
      <c r="A8" s="14"/>
      <c r="B8" s="14"/>
      <c r="C8" s="11" t="s">
        <v>1</v>
      </c>
      <c r="D8" s="8"/>
      <c r="E8" s="7"/>
      <c r="F8" s="8">
        <f>'[3]расчет для СН2_4_ц.к.'!$Z$35</f>
        <v>26239</v>
      </c>
      <c r="G8" s="7"/>
      <c r="H8" s="8">
        <f>F8</f>
        <v>26239</v>
      </c>
      <c r="I8" s="8"/>
      <c r="J8" s="8"/>
      <c r="K8" s="8">
        <f>'[3]расчет для СН2_4_ц.к.'!$AB$35</f>
        <v>47.095238095238095</v>
      </c>
      <c r="L8" s="8"/>
      <c r="M8" s="8">
        <f t="shared" ref="M8:M14" si="0">SUM(I8:L8)</f>
        <v>47.095238095238095</v>
      </c>
    </row>
    <row r="9" spans="1:13" ht="30" x14ac:dyDescent="0.25">
      <c r="A9" s="14"/>
      <c r="B9" s="14"/>
      <c r="C9" s="11" t="s">
        <v>5</v>
      </c>
      <c r="D9" s="7"/>
      <c r="E9" s="7"/>
      <c r="F9" s="7"/>
      <c r="G9" s="7"/>
      <c r="H9" s="8">
        <f t="shared" ref="H9:H13" si="1">SUM(D9:G9)</f>
        <v>0</v>
      </c>
      <c r="I9" s="8"/>
      <c r="J9" s="8"/>
      <c r="K9" s="8"/>
      <c r="L9" s="8"/>
      <c r="M9" s="8">
        <f t="shared" si="0"/>
        <v>0</v>
      </c>
    </row>
    <row r="10" spans="1:13" ht="18.75" x14ac:dyDescent="0.25">
      <c r="A10" s="14"/>
      <c r="B10" s="14"/>
      <c r="C10" s="2" t="s">
        <v>4</v>
      </c>
      <c r="D10" s="9"/>
      <c r="E10" s="9"/>
      <c r="F10" s="9">
        <f>SUM(F7:F9)</f>
        <v>26239</v>
      </c>
      <c r="G10" s="9"/>
      <c r="H10" s="10">
        <f t="shared" si="1"/>
        <v>26239</v>
      </c>
      <c r="I10" s="9"/>
      <c r="J10" s="9"/>
      <c r="K10" s="9">
        <f>SUM(K7:K9)</f>
        <v>47.095238095238095</v>
      </c>
      <c r="L10" s="9"/>
      <c r="M10" s="10">
        <f t="shared" si="0"/>
        <v>47.095238095238095</v>
      </c>
    </row>
    <row r="11" spans="1:13" ht="30" x14ac:dyDescent="0.25">
      <c r="A11" s="14" t="s">
        <v>15</v>
      </c>
      <c r="B11" s="14" t="s">
        <v>18</v>
      </c>
      <c r="C11" s="11" t="s">
        <v>2</v>
      </c>
      <c r="D11" s="7"/>
      <c r="E11" s="7"/>
      <c r="F11" s="7"/>
      <c r="G11" s="7"/>
      <c r="H11" s="8">
        <f t="shared" si="1"/>
        <v>0</v>
      </c>
      <c r="I11" s="8"/>
      <c r="J11" s="8"/>
      <c r="K11" s="8"/>
      <c r="L11" s="8"/>
      <c r="M11" s="8">
        <f t="shared" si="0"/>
        <v>0</v>
      </c>
    </row>
    <row r="12" spans="1:13" ht="30" x14ac:dyDescent="0.25">
      <c r="A12" s="14"/>
      <c r="B12" s="14"/>
      <c r="C12" s="11" t="s">
        <v>1</v>
      </c>
      <c r="D12" s="8"/>
      <c r="E12" s="7"/>
      <c r="F12" s="8">
        <f>'[2]расчет для ВН_3_ц.к.'!$Z$36</f>
        <v>813639</v>
      </c>
      <c r="G12" s="7"/>
      <c r="H12" s="8">
        <f>D12+F12</f>
        <v>813639</v>
      </c>
      <c r="I12" s="8"/>
      <c r="J12" s="8"/>
      <c r="K12" s="8">
        <f>'[2]расчет для ВН_4_ц.к.'!$AB$35</f>
        <v>1293.952380952381</v>
      </c>
      <c r="L12" s="8"/>
      <c r="M12" s="8">
        <f>I12</f>
        <v>0</v>
      </c>
    </row>
    <row r="13" spans="1:13" ht="30" x14ac:dyDescent="0.25">
      <c r="A13" s="14"/>
      <c r="B13" s="14"/>
      <c r="C13" s="11" t="s">
        <v>5</v>
      </c>
      <c r="D13" s="7">
        <f>'[1]расчет для ВН_дкп_ЭПС'!$Z$35</f>
        <v>6251200</v>
      </c>
      <c r="E13" s="7"/>
      <c r="F13" s="7"/>
      <c r="G13" s="7"/>
      <c r="H13" s="8">
        <f t="shared" si="1"/>
        <v>6251200</v>
      </c>
      <c r="I13" s="8">
        <f>'[1]расчет для ВН_дкп_ЭПС'!$AB$35</f>
        <v>8921.1428571428569</v>
      </c>
      <c r="J13" s="8"/>
      <c r="K13" s="8"/>
      <c r="L13" s="8"/>
      <c r="M13" s="8">
        <f t="shared" si="0"/>
        <v>8921.1428571428569</v>
      </c>
    </row>
    <row r="14" spans="1:13" ht="18.75" x14ac:dyDescent="0.25">
      <c r="A14" s="14"/>
      <c r="B14" s="14"/>
      <c r="C14" s="2" t="s">
        <v>4</v>
      </c>
      <c r="D14" s="9">
        <f>SUM(D11:D13)</f>
        <v>6251200</v>
      </c>
      <c r="E14" s="9"/>
      <c r="F14" s="9">
        <f>SUM(F11:F13)</f>
        <v>813639</v>
      </c>
      <c r="G14" s="9"/>
      <c r="H14" s="13">
        <f>D14+F14</f>
        <v>7064839</v>
      </c>
      <c r="I14" s="9">
        <f>SUM(I11:I13)</f>
        <v>8921.1428571428569</v>
      </c>
      <c r="J14" s="9"/>
      <c r="K14" s="9">
        <f>K12</f>
        <v>1293.952380952381</v>
      </c>
      <c r="L14" s="9"/>
      <c r="M14" s="10">
        <f t="shared" si="0"/>
        <v>10215.095238095239</v>
      </c>
    </row>
    <row r="16" spans="1:13" x14ac:dyDescent="0.25">
      <c r="A16" t="s">
        <v>16</v>
      </c>
    </row>
  </sheetData>
  <mergeCells count="10">
    <mergeCell ref="A7:A10"/>
    <mergeCell ref="B7:B10"/>
    <mergeCell ref="A11:A14"/>
    <mergeCell ref="B11:B14"/>
    <mergeCell ref="A1:M2"/>
    <mergeCell ref="A5:A6"/>
    <mergeCell ref="B5:B6"/>
    <mergeCell ref="C5:C6"/>
    <mergeCell ref="D5:H5"/>
    <mergeCell ref="I5:M5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2021-06-08T13:04:43Z</cp:lastPrinted>
  <dcterms:created xsi:type="dcterms:W3CDTF">2021-05-06T12:39:38Z</dcterms:created>
  <dcterms:modified xsi:type="dcterms:W3CDTF">2022-07-08T08:01:10Z</dcterms:modified>
</cp:coreProperties>
</file>