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EAF28402-0510-4D25-A2F1-5CEC42E4B18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публикация " sheetId="11" r:id="rId1"/>
  </sheets>
  <definedNames>
    <definedName name="_xlnm.Print_Area" localSheetId="0">'публикация 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<sst xmlns="http://schemas.openxmlformats.org/spreadsheetml/2006/main" count="25" uniqueCount="20">
  <si>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</si>
  <si>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</si>
  <si>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</si>
  <si>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</si>
  <si>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</si>
  <si>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</si>
  <si>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</si>
  <si>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</si>
  <si>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</si>
  <si>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</si>
  <si>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</si>
  <si>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</si>
  <si>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</si>
  <si>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</si>
  <si>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</si>
  <si>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</si>
  <si>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</si>
  <si>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</si>
  <si>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</si>
  <si>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июль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</si>
</sst>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D14" sqref="D14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7" t="s">
        <v>12</v>
      </c>
      <c r="B1" s="27"/>
      <c r="C1" s="27"/>
      <c r="D1" s="27"/>
      <c r="E1" s="27"/>
      <c r="F1" s="27"/>
      <c r="G1" s="27"/>
      <c r="H1" s="27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6" t="s">
        <v>13</v>
      </c>
      <c r="B5" s="26" t="s">
        <v>7</v>
      </c>
      <c r="C5" s="28" t="s">
        <v>0</v>
      </c>
      <c r="D5" s="28" t="s">
        <v>16</v>
      </c>
      <c r="E5" s="28"/>
      <c r="F5" s="28"/>
      <c r="G5" s="28"/>
      <c r="H5" s="28"/>
      <c r="I5" s="24"/>
      <c r="J5" s="24"/>
      <c r="K5" s="24"/>
      <c r="L5" s="24"/>
      <c r="M5" s="24"/>
    </row>
    <row r="6" spans="1:13" x14ac:dyDescent="0.25">
      <c r="A6" s="26"/>
      <c r="B6" s="26"/>
      <c r="C6" s="28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6" t="s">
        <v>3</v>
      </c>
      <c r="B7" s="26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6"/>
      <c r="B8" s="26"/>
      <c r="C8" s="11" t="s">
        <v>1</v>
      </c>
      <c r="D8" s="8"/>
      <c r="E8" s="7"/>
      <c r="F8" s="8">
        <v>1772</v>
      </c>
      <c r="G8" s="7"/>
      <c r="H8" s="8">
        <f>F8</f>
        <v>1772</v>
      </c>
      <c r="I8" s="17"/>
      <c r="J8" s="17"/>
      <c r="K8" s="17"/>
      <c r="L8" s="17"/>
      <c r="M8" s="17"/>
    </row>
    <row r="9" spans="1:13" ht="30" x14ac:dyDescent="0.25">
      <c r="A9" s="26"/>
      <c r="B9" s="26"/>
      <c r="C9" s="11" t="s">
        <v>5</v>
      </c>
      <c r="D9" s="7">
        <v>4450345</v>
      </c>
      <c r="E9" s="7"/>
      <c r="F9" s="7"/>
      <c r="G9" s="7"/>
      <c r="H9" s="13">
        <f t="shared" ref="H9:H13" si="0">SUM(D9:G9)</f>
        <v>4450345</v>
      </c>
      <c r="I9" s="17"/>
      <c r="J9" s="18"/>
      <c r="K9" s="18"/>
      <c r="L9" s="18"/>
      <c r="M9" s="18"/>
    </row>
    <row r="10" spans="1:13" ht="18.75" x14ac:dyDescent="0.25">
      <c r="A10" s="26"/>
      <c r="B10" s="26"/>
      <c r="C10" s="2" t="s">
        <v>4</v>
      </c>
      <c r="D10" s="9">
        <f>D9</f>
        <v>4450345</v>
      </c>
      <c r="E10" s="9"/>
      <c r="F10" s="9">
        <f>SUM(F7:F9)</f>
        <v>1772</v>
      </c>
      <c r="G10" s="9"/>
      <c r="H10" s="10">
        <f>H8+H9</f>
        <v>4452117</v>
      </c>
      <c r="I10" s="19"/>
      <c r="J10" s="19"/>
      <c r="K10" s="19"/>
      <c r="L10" s="19"/>
      <c r="M10" s="20"/>
    </row>
    <row r="11" spans="1:13" ht="30" x14ac:dyDescent="0.25">
      <c r="A11" s="26" t="s">
        <v>14</v>
      </c>
      <c r="B11" s="26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6"/>
      <c r="B12" s="26"/>
      <c r="C12" s="11" t="s">
        <v>1</v>
      </c>
      <c r="D12" s="8"/>
      <c r="E12" s="7"/>
      <c r="F12" s="8">
        <v>207621</v>
      </c>
      <c r="G12" s="7"/>
      <c r="H12" s="8">
        <f>D12+F12</f>
        <v>207621</v>
      </c>
      <c r="I12" s="17"/>
      <c r="J12" s="21"/>
      <c r="K12" s="17"/>
      <c r="L12" s="17"/>
      <c r="M12" s="17"/>
    </row>
    <row r="13" spans="1:13" ht="30" x14ac:dyDescent="0.25">
      <c r="A13" s="26"/>
      <c r="B13" s="26"/>
      <c r="C13" s="11" t="s">
        <v>5</v>
      </c>
      <c r="D13" s="7">
        <f>6629742+6437796</f>
        <v>13067538</v>
      </c>
      <c r="E13" s="7"/>
      <c r="F13" s="7"/>
      <c r="G13" s="7"/>
      <c r="H13" s="8">
        <f t="shared" si="0"/>
        <v>13067538</v>
      </c>
      <c r="I13" s="17"/>
      <c r="J13" s="22"/>
      <c r="K13" s="23"/>
      <c r="L13" s="17"/>
      <c r="M13" s="23"/>
    </row>
    <row r="14" spans="1:13" ht="18.75" x14ac:dyDescent="0.25">
      <c r="A14" s="26"/>
      <c r="B14" s="26"/>
      <c r="C14" s="2" t="s">
        <v>4</v>
      </c>
      <c r="D14" s="9">
        <f>SUM(D11:D13)</f>
        <v>13067538</v>
      </c>
      <c r="E14" s="9"/>
      <c r="F14" s="9">
        <f>SUM(F11:F13)</f>
        <v>207621</v>
      </c>
      <c r="G14" s="9"/>
      <c r="H14" s="12">
        <f>D14+F14</f>
        <v>13275159</v>
      </c>
      <c r="I14" s="19"/>
      <c r="J14" s="19"/>
      <c r="K14" s="19"/>
      <c r="L14" s="19"/>
      <c r="M14" s="20"/>
    </row>
    <row r="16" spans="1:13" x14ac:dyDescent="0.25">
      <c r="A16" s="25" t="s">
        <v>15</v>
      </c>
      <c r="B16" s="25"/>
      <c r="C16" s="25"/>
      <c r="D16" s="25"/>
      <c r="E16" s="25"/>
      <c r="F16" s="25"/>
      <c r="G16" s="25"/>
      <c r="H16" s="25"/>
    </row>
  </sheetData>
  <mergeCells count="11">
    <mergeCell ref="A1:H1"/>
    <mergeCell ref="A5:A6"/>
    <mergeCell ref="B5:B6"/>
    <mergeCell ref="C5:C6"/>
    <mergeCell ref="D5:H5"/>
    <mergeCell ref="I5:M5"/>
    <mergeCell ref="A16:H16"/>
    <mergeCell ref="A7:A10"/>
    <mergeCell ref="B7:B10"/>
    <mergeCell ref="A11:A14"/>
    <mergeCell ref="B11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2021-06-08T13:04:43Z</cp:lastPrinted>
  <dcterms:created xsi:type="dcterms:W3CDTF">2021-05-06T12:39:38Z</dcterms:created>
  <dcterms:modified xsi:type="dcterms:W3CDTF">2023-08-22T12:00:23Z</dcterms:modified>
</cp:coreProperties>
</file>