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"/>
    </mc:Choice>
  </mc:AlternateContent>
  <xr:revisionPtr revIDLastSave="0" documentId="13_ncr:1_{C11A7DAD-0642-4983-B226-6E40A456058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январь" sheetId="11" r:id="rId1"/>
    <sheet name="февраль" sheetId="12" r:id="rId2"/>
    <sheet name="март" sheetId="13" r:id="rId3"/>
    <sheet name="апрель" sheetId="14" r:id="rId4"/>
  </sheets>
  <definedNames>
    <definedName name="_xlnm.Print_Area" localSheetId="3">апрель!$A$1:$H$16</definedName>
    <definedName name="_xlnm.Print_Area" localSheetId="2">март!$A$1:$H$16</definedName>
    <definedName name="_xlnm.Print_Area" localSheetId="1">февраль!$A$1:$H$16</definedName>
    <definedName name="_xlnm.Print_Area" localSheetId="0">январь!$A$1:$H$16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4" l="1"/>
  <c r="D13" i="13"/>
  <c r="D13" i="12"/>
  <c r="F14" i="14"/>
  <c r="D14" i="14"/>
  <c r="H12" i="14"/>
  <c r="H11" i="14"/>
  <c r="F10" i="14"/>
  <c r="D10" i="14"/>
  <c r="H9" i="14"/>
  <c r="H8" i="14"/>
  <c r="H7" i="14"/>
  <c r="F14" i="13"/>
  <c r="H13" i="13"/>
  <c r="H12" i="13"/>
  <c r="H11" i="13"/>
  <c r="F10" i="13"/>
  <c r="D10" i="13"/>
  <c r="H9" i="13"/>
  <c r="H8" i="13"/>
  <c r="H7" i="13"/>
  <c r="F14" i="12"/>
  <c r="D14" i="12"/>
  <c r="H12" i="12"/>
  <c r="H11" i="12"/>
  <c r="F10" i="12"/>
  <c r="D10" i="12"/>
  <c r="H9" i="12"/>
  <c r="H8" i="12"/>
  <c r="H7" i="12"/>
  <c r="D13" i="11"/>
  <c r="H10" i="14" l="1"/>
  <c r="H14" i="14"/>
  <c r="H10" i="13"/>
  <c r="H10" i="12"/>
  <c r="H14" i="12"/>
  <c r="H13" i="14"/>
  <c r="D14" i="13"/>
  <c r="H14" i="13" s="1"/>
  <c r="H13" i="12"/>
  <c r="D10" i="1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<sst xmlns="http://schemas.openxmlformats.org/spreadsheetml/2006/main" count="100" uniqueCount="23">
  <si>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</si>
  <si>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</si>
  <si>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</si>
  <si>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</si>
  <si>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</si>
  <si>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</si>
  <si>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</si>
  <si>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</si>
  <si>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</si>
  <si>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</si>
  <si>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</si>
  <si>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</si>
  <si>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</si>
  <si>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</si>
  <si>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</si>
  <si>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</si>
  <si>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</si>
  <si>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</si>
  <si>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</si>
  <si>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ЯНВАРЬ 2026 года</t>
  </si>
  <si>
    <t>ФЕВРАЛЬ 2026 года</t>
  </si>
  <si>
    <t>МАРТ 2026 года</t>
  </si>
  <si>
    <t>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</si>
</sst>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view="pageBreakPreview" zoomScale="115" zoomScaleNormal="100" zoomScaleSheetLayoutView="115" zoomScalePageLayoutView="70" workbookViewId="0">
      <selection activeCell="H14" activeCellId="1" sqref="H10 H14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8" t="s">
        <v>13</v>
      </c>
      <c r="B5" s="28" t="s">
        <v>7</v>
      </c>
      <c r="C5" s="29" t="s">
        <v>0</v>
      </c>
      <c r="D5" s="29" t="s">
        <v>16</v>
      </c>
      <c r="E5" s="29"/>
      <c r="F5" s="29"/>
      <c r="G5" s="29"/>
      <c r="H5" s="29"/>
      <c r="I5" s="30"/>
      <c r="J5" s="30"/>
      <c r="K5" s="30"/>
      <c r="L5" s="30"/>
      <c r="M5" s="30"/>
    </row>
    <row r="6" spans="1:13" x14ac:dyDescent="0.25">
      <c r="A6" s="28"/>
      <c r="B6" s="28"/>
      <c r="C6" s="29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8" t="s">
        <v>3</v>
      </c>
      <c r="B7" s="28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8"/>
      <c r="B8" s="28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8"/>
      <c r="B9" s="28"/>
      <c r="C9" s="11" t="s">
        <v>5</v>
      </c>
      <c r="D9" s="7">
        <v>4384220</v>
      </c>
      <c r="E9" s="7"/>
      <c r="F9" s="7">
        <v>13634</v>
      </c>
      <c r="G9" s="7"/>
      <c r="H9" s="13">
        <f t="shared" ref="H9:H13" si="0">SUM(D9:G9)</f>
        <v>4397854</v>
      </c>
      <c r="I9" s="17"/>
      <c r="J9" s="18"/>
      <c r="K9" s="18"/>
      <c r="L9" s="18"/>
      <c r="M9" s="18"/>
    </row>
    <row r="10" spans="1:13" ht="18.75" x14ac:dyDescent="0.25">
      <c r="A10" s="28"/>
      <c r="B10" s="28"/>
      <c r="C10" s="2" t="s">
        <v>4</v>
      </c>
      <c r="D10" s="9">
        <f>D9</f>
        <v>4384220</v>
      </c>
      <c r="E10" s="9"/>
      <c r="F10" s="9">
        <f>SUM(F7:F9)</f>
        <v>13634</v>
      </c>
      <c r="G10" s="9"/>
      <c r="H10" s="10">
        <f>H8+H9</f>
        <v>4397854</v>
      </c>
      <c r="I10" s="19"/>
      <c r="J10" s="19"/>
      <c r="K10" s="19"/>
      <c r="L10" s="19"/>
      <c r="M10" s="20"/>
    </row>
    <row r="11" spans="1:13" ht="30" x14ac:dyDescent="0.25">
      <c r="A11" s="28" t="s">
        <v>14</v>
      </c>
      <c r="B11" s="28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8"/>
      <c r="B12" s="28"/>
      <c r="C12" s="11" t="s">
        <v>1</v>
      </c>
      <c r="D12" s="8"/>
      <c r="E12" s="7"/>
      <c r="F12" s="8">
        <v>472417</v>
      </c>
      <c r="G12" s="7"/>
      <c r="H12" s="8">
        <f>D12+F12</f>
        <v>472417</v>
      </c>
      <c r="I12" s="17"/>
      <c r="J12" s="21"/>
      <c r="K12" s="17"/>
      <c r="L12" s="17"/>
      <c r="M12" s="17"/>
    </row>
    <row r="13" spans="1:13" ht="30" x14ac:dyDescent="0.25">
      <c r="A13" s="28"/>
      <c r="B13" s="28"/>
      <c r="C13" s="11" t="s">
        <v>5</v>
      </c>
      <c r="D13" s="7">
        <f>6749374+9315612</f>
        <v>16064986</v>
      </c>
      <c r="E13" s="7"/>
      <c r="F13" s="7"/>
      <c r="G13" s="7"/>
      <c r="H13" s="8">
        <f t="shared" si="0"/>
        <v>16064986</v>
      </c>
      <c r="I13" s="17"/>
      <c r="J13" s="22"/>
      <c r="K13" s="23"/>
      <c r="L13" s="17"/>
      <c r="M13" s="23"/>
    </row>
    <row r="14" spans="1:13" ht="18.75" x14ac:dyDescent="0.25">
      <c r="A14" s="28"/>
      <c r="B14" s="28"/>
      <c r="C14" s="2" t="s">
        <v>4</v>
      </c>
      <c r="D14" s="9">
        <f>SUM(D11:D13)</f>
        <v>16064986</v>
      </c>
      <c r="E14" s="9"/>
      <c r="F14" s="9">
        <f>SUM(F11:F13)</f>
        <v>472417</v>
      </c>
      <c r="G14" s="9"/>
      <c r="H14" s="12">
        <f>D14+F14</f>
        <v>16537403</v>
      </c>
      <c r="I14" s="19"/>
      <c r="J14" s="19"/>
      <c r="K14" s="19"/>
      <c r="L14" s="19"/>
      <c r="M14" s="20"/>
    </row>
    <row r="16" spans="1:13" ht="28.5" customHeight="1" x14ac:dyDescent="0.25">
      <c r="A16" s="31" t="s">
        <v>15</v>
      </c>
      <c r="B16" s="31"/>
      <c r="C16" s="31"/>
      <c r="D16" s="31"/>
      <c r="E16" s="31"/>
      <c r="F16" s="31"/>
      <c r="G16" s="31"/>
      <c r="H16" s="31"/>
    </row>
  </sheetData>
  <mergeCells count="11">
    <mergeCell ref="I5:M5"/>
    <mergeCell ref="A16:H16"/>
    <mergeCell ref="A7:A10"/>
    <mergeCell ref="B7:B10"/>
    <mergeCell ref="A11:A14"/>
    <mergeCell ref="B11:B14"/>
    <mergeCell ref="A1:H1"/>
    <mergeCell ref="A5:A6"/>
    <mergeCell ref="B5:B6"/>
    <mergeCell ref="C5:C6"/>
    <mergeCell ref="D5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F715-DEAA-4B6F-B409-7D71B579D1A0}">
  <sheetPr>
    <pageSetUpPr fitToPage="1"/>
  </sheetPr>
  <dimension ref="A1:M16"/>
  <sheetViews>
    <sheetView view="pageBreakPreview" zoomScale="115" zoomScaleNormal="100" zoomScaleSheetLayoutView="115" zoomScalePageLayoutView="70" workbookViewId="0">
      <selection activeCell="H10" activeCellId="1" sqref="H14 H10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20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8" t="s">
        <v>13</v>
      </c>
      <c r="B5" s="28" t="s">
        <v>7</v>
      </c>
      <c r="C5" s="29" t="s">
        <v>0</v>
      </c>
      <c r="D5" s="29" t="s">
        <v>16</v>
      </c>
      <c r="E5" s="29"/>
      <c r="F5" s="29"/>
      <c r="G5" s="29"/>
      <c r="H5" s="29"/>
      <c r="I5" s="30"/>
      <c r="J5" s="30"/>
      <c r="K5" s="30"/>
      <c r="L5" s="30"/>
      <c r="M5" s="30"/>
    </row>
    <row r="6" spans="1:13" x14ac:dyDescent="0.25">
      <c r="A6" s="28"/>
      <c r="B6" s="28"/>
      <c r="C6" s="29"/>
      <c r="D6" s="26" t="s">
        <v>8</v>
      </c>
      <c r="E6" s="26" t="s">
        <v>9</v>
      </c>
      <c r="F6" s="26" t="s">
        <v>10</v>
      </c>
      <c r="G6" s="26" t="s">
        <v>11</v>
      </c>
      <c r="H6" s="26" t="s">
        <v>4</v>
      </c>
      <c r="I6" s="24"/>
      <c r="J6" s="24"/>
      <c r="K6" s="24"/>
      <c r="L6" s="24"/>
      <c r="M6" s="24"/>
    </row>
    <row r="7" spans="1:13" ht="30" x14ac:dyDescent="0.25">
      <c r="A7" s="28" t="s">
        <v>3</v>
      </c>
      <c r="B7" s="28" t="s">
        <v>18</v>
      </c>
      <c r="C7" s="25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8"/>
      <c r="B8" s="28"/>
      <c r="C8" s="25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8"/>
      <c r="B9" s="28"/>
      <c r="C9" s="25" t="s">
        <v>5</v>
      </c>
      <c r="D9" s="7">
        <v>4072356</v>
      </c>
      <c r="E9" s="7"/>
      <c r="F9" s="7">
        <v>12547</v>
      </c>
      <c r="G9" s="7"/>
      <c r="H9" s="13">
        <f t="shared" ref="H9:H13" si="0">SUM(D9:G9)</f>
        <v>4084903</v>
      </c>
      <c r="I9" s="17"/>
      <c r="J9" s="18"/>
      <c r="K9" s="18"/>
      <c r="L9" s="18"/>
      <c r="M9" s="18"/>
    </row>
    <row r="10" spans="1:13" ht="18.75" x14ac:dyDescent="0.25">
      <c r="A10" s="28"/>
      <c r="B10" s="28"/>
      <c r="C10" s="2" t="s">
        <v>4</v>
      </c>
      <c r="D10" s="9">
        <f>D9</f>
        <v>4072356</v>
      </c>
      <c r="E10" s="9"/>
      <c r="F10" s="9">
        <f>SUM(F7:F9)</f>
        <v>12547</v>
      </c>
      <c r="G10" s="9"/>
      <c r="H10" s="10">
        <f>H8+H9</f>
        <v>4084903</v>
      </c>
      <c r="I10" s="19"/>
      <c r="J10" s="19"/>
      <c r="K10" s="19"/>
      <c r="L10" s="19"/>
      <c r="M10" s="20"/>
    </row>
    <row r="11" spans="1:13" ht="30" x14ac:dyDescent="0.25">
      <c r="A11" s="28" t="s">
        <v>14</v>
      </c>
      <c r="B11" s="28" t="s">
        <v>17</v>
      </c>
      <c r="C11" s="25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8"/>
      <c r="B12" s="28"/>
      <c r="C12" s="25" t="s">
        <v>1</v>
      </c>
      <c r="D12" s="8"/>
      <c r="E12" s="7"/>
      <c r="F12" s="8">
        <v>422503</v>
      </c>
      <c r="G12" s="7"/>
      <c r="H12" s="8">
        <f>D12+F12</f>
        <v>422503</v>
      </c>
      <c r="I12" s="17"/>
      <c r="J12" s="21"/>
      <c r="K12" s="17"/>
      <c r="L12" s="17"/>
      <c r="M12" s="17"/>
    </row>
    <row r="13" spans="1:13" ht="30" x14ac:dyDescent="0.25">
      <c r="A13" s="28"/>
      <c r="B13" s="28"/>
      <c r="C13" s="25" t="s">
        <v>5</v>
      </c>
      <c r="D13" s="7">
        <f>6102670+8520624</f>
        <v>14623294</v>
      </c>
      <c r="E13" s="7"/>
      <c r="F13" s="7"/>
      <c r="G13" s="7"/>
      <c r="H13" s="8">
        <f t="shared" si="0"/>
        <v>14623294</v>
      </c>
      <c r="I13" s="17"/>
      <c r="J13" s="22"/>
      <c r="K13" s="23"/>
      <c r="L13" s="17"/>
      <c r="M13" s="23"/>
    </row>
    <row r="14" spans="1:13" ht="18.75" x14ac:dyDescent="0.25">
      <c r="A14" s="28"/>
      <c r="B14" s="28"/>
      <c r="C14" s="2" t="s">
        <v>4</v>
      </c>
      <c r="D14" s="9">
        <f>SUM(D11:D13)</f>
        <v>14623294</v>
      </c>
      <c r="E14" s="9"/>
      <c r="F14" s="9">
        <f>SUM(F11:F13)</f>
        <v>422503</v>
      </c>
      <c r="G14" s="9"/>
      <c r="H14" s="12">
        <f>D14+F14</f>
        <v>15045797</v>
      </c>
      <c r="I14" s="19"/>
      <c r="J14" s="19"/>
      <c r="K14" s="19"/>
      <c r="L14" s="19"/>
      <c r="M14" s="20"/>
    </row>
    <row r="16" spans="1:13" ht="28.5" customHeight="1" x14ac:dyDescent="0.25">
      <c r="A16" s="31" t="s">
        <v>15</v>
      </c>
      <c r="B16" s="31"/>
      <c r="C16" s="31"/>
      <c r="D16" s="31"/>
      <c r="E16" s="31"/>
      <c r="F16" s="31"/>
      <c r="G16" s="31"/>
      <c r="H16" s="31"/>
    </row>
  </sheetData>
  <mergeCells count="11">
    <mergeCell ref="A7:A10"/>
    <mergeCell ref="B7:B10"/>
    <mergeCell ref="A11:A14"/>
    <mergeCell ref="B11:B14"/>
    <mergeCell ref="A16:H16"/>
    <mergeCell ref="A1:H1"/>
    <mergeCell ref="A5:A6"/>
    <mergeCell ref="B5:B6"/>
    <mergeCell ref="C5:C6"/>
    <mergeCell ref="D5:H5"/>
    <mergeCell ref="I5: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7CA5-26C2-415C-A32F-269415967DD1}">
  <sheetPr>
    <pageSetUpPr fitToPage="1"/>
  </sheetPr>
  <dimension ref="A1:M16"/>
  <sheetViews>
    <sheetView view="pageBreakPreview" zoomScale="115" zoomScaleNormal="100" zoomScaleSheetLayoutView="115" zoomScalePageLayoutView="70" workbookViewId="0">
      <selection activeCell="D13" sqref="D13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21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8" t="s">
        <v>13</v>
      </c>
      <c r="B5" s="28" t="s">
        <v>7</v>
      </c>
      <c r="C5" s="29" t="s">
        <v>0</v>
      </c>
      <c r="D5" s="29" t="s">
        <v>16</v>
      </c>
      <c r="E5" s="29"/>
      <c r="F5" s="29"/>
      <c r="G5" s="29"/>
      <c r="H5" s="29"/>
      <c r="I5" s="30"/>
      <c r="J5" s="30"/>
      <c r="K5" s="30"/>
      <c r="L5" s="30"/>
      <c r="M5" s="30"/>
    </row>
    <row r="6" spans="1:13" x14ac:dyDescent="0.25">
      <c r="A6" s="28"/>
      <c r="B6" s="28"/>
      <c r="C6" s="29"/>
      <c r="D6" s="26" t="s">
        <v>8</v>
      </c>
      <c r="E6" s="26" t="s">
        <v>9</v>
      </c>
      <c r="F6" s="26" t="s">
        <v>10</v>
      </c>
      <c r="G6" s="26" t="s">
        <v>11</v>
      </c>
      <c r="H6" s="26" t="s">
        <v>4</v>
      </c>
      <c r="I6" s="24"/>
      <c r="J6" s="24"/>
      <c r="K6" s="24"/>
      <c r="L6" s="24"/>
      <c r="M6" s="24"/>
    </row>
    <row r="7" spans="1:13" ht="30" x14ac:dyDescent="0.25">
      <c r="A7" s="28" t="s">
        <v>3</v>
      </c>
      <c r="B7" s="28" t="s">
        <v>18</v>
      </c>
      <c r="C7" s="25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8"/>
      <c r="B8" s="28"/>
      <c r="C8" s="25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8"/>
      <c r="B9" s="28"/>
      <c r="C9" s="25" t="s">
        <v>5</v>
      </c>
      <c r="D9" s="7">
        <v>4875295</v>
      </c>
      <c r="E9" s="7"/>
      <c r="F9" s="7">
        <v>13634</v>
      </c>
      <c r="G9" s="7"/>
      <c r="H9" s="13">
        <f t="shared" ref="H9:H13" si="0">SUM(D9:G9)</f>
        <v>4888929</v>
      </c>
      <c r="I9" s="17"/>
      <c r="J9" s="18"/>
      <c r="K9" s="18"/>
      <c r="L9" s="18"/>
      <c r="M9" s="18"/>
    </row>
    <row r="10" spans="1:13" ht="18.75" x14ac:dyDescent="0.25">
      <c r="A10" s="28"/>
      <c r="B10" s="28"/>
      <c r="C10" s="2" t="s">
        <v>4</v>
      </c>
      <c r="D10" s="9">
        <f>D9</f>
        <v>4875295</v>
      </c>
      <c r="E10" s="9"/>
      <c r="F10" s="9">
        <f>SUM(F7:F9)</f>
        <v>13634</v>
      </c>
      <c r="G10" s="9"/>
      <c r="H10" s="10">
        <f>H8+H9</f>
        <v>4888929</v>
      </c>
      <c r="I10" s="19"/>
      <c r="J10" s="19"/>
      <c r="K10" s="19"/>
      <c r="L10" s="19"/>
      <c r="M10" s="20"/>
    </row>
    <row r="11" spans="1:13" ht="30" x14ac:dyDescent="0.25">
      <c r="A11" s="28" t="s">
        <v>14</v>
      </c>
      <c r="B11" s="28" t="s">
        <v>17</v>
      </c>
      <c r="C11" s="25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8"/>
      <c r="B12" s="28"/>
      <c r="C12" s="25" t="s">
        <v>1</v>
      </c>
      <c r="D12" s="8"/>
      <c r="E12" s="7"/>
      <c r="F12" s="8">
        <v>386259</v>
      </c>
      <c r="G12" s="7"/>
      <c r="H12" s="8">
        <f>D12+F12</f>
        <v>386259</v>
      </c>
      <c r="I12" s="17"/>
      <c r="J12" s="21"/>
      <c r="K12" s="17"/>
      <c r="L12" s="17"/>
      <c r="M12" s="17"/>
    </row>
    <row r="13" spans="1:13" ht="30" x14ac:dyDescent="0.25">
      <c r="A13" s="28"/>
      <c r="B13" s="28"/>
      <c r="C13" s="25" t="s">
        <v>5</v>
      </c>
      <c r="D13" s="7">
        <f>7197200+10441563</f>
        <v>17638763</v>
      </c>
      <c r="E13" s="7"/>
      <c r="F13" s="7"/>
      <c r="G13" s="7"/>
      <c r="H13" s="8">
        <f t="shared" si="0"/>
        <v>17638763</v>
      </c>
      <c r="I13" s="17"/>
      <c r="J13" s="22"/>
      <c r="K13" s="23"/>
      <c r="L13" s="17"/>
      <c r="M13" s="23"/>
    </row>
    <row r="14" spans="1:13" ht="18.75" x14ac:dyDescent="0.25">
      <c r="A14" s="28"/>
      <c r="B14" s="28"/>
      <c r="C14" s="2" t="s">
        <v>4</v>
      </c>
      <c r="D14" s="9">
        <f>SUM(D11:D13)</f>
        <v>17638763</v>
      </c>
      <c r="E14" s="9"/>
      <c r="F14" s="9">
        <f>SUM(F11:F13)</f>
        <v>386259</v>
      </c>
      <c r="G14" s="9"/>
      <c r="H14" s="12">
        <f>D14+F14</f>
        <v>18025022</v>
      </c>
      <c r="I14" s="19"/>
      <c r="J14" s="19"/>
      <c r="K14" s="19"/>
      <c r="L14" s="19"/>
      <c r="M14" s="20"/>
    </row>
    <row r="16" spans="1:13" ht="28.5" customHeight="1" x14ac:dyDescent="0.25">
      <c r="A16" s="31" t="s">
        <v>15</v>
      </c>
      <c r="B16" s="31"/>
      <c r="C16" s="31"/>
      <c r="D16" s="31"/>
      <c r="E16" s="31"/>
      <c r="F16" s="31"/>
      <c r="G16" s="31"/>
      <c r="H16" s="31"/>
    </row>
  </sheetData>
  <mergeCells count="11">
    <mergeCell ref="A7:A10"/>
    <mergeCell ref="B7:B10"/>
    <mergeCell ref="A11:A14"/>
    <mergeCell ref="B11:B14"/>
    <mergeCell ref="A16:H16"/>
    <mergeCell ref="A1:H1"/>
    <mergeCell ref="A5:A6"/>
    <mergeCell ref="B5:B6"/>
    <mergeCell ref="C5:C6"/>
    <mergeCell ref="D5:H5"/>
    <mergeCell ref="I5:M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1224-4BD7-47ED-8DA4-8C196F26624B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C18" sqref="C18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22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8" t="s">
        <v>13</v>
      </c>
      <c r="B5" s="28" t="s">
        <v>7</v>
      </c>
      <c r="C5" s="29" t="s">
        <v>0</v>
      </c>
      <c r="D5" s="29" t="s">
        <v>16</v>
      </c>
      <c r="E5" s="29"/>
      <c r="F5" s="29"/>
      <c r="G5" s="29"/>
      <c r="H5" s="29"/>
      <c r="I5" s="30"/>
      <c r="J5" s="30"/>
      <c r="K5" s="30"/>
      <c r="L5" s="30"/>
      <c r="M5" s="30"/>
    </row>
    <row r="6" spans="1:13" x14ac:dyDescent="0.25">
      <c r="A6" s="28"/>
      <c r="B6" s="28"/>
      <c r="C6" s="29"/>
      <c r="D6" s="26" t="s">
        <v>8</v>
      </c>
      <c r="E6" s="26" t="s">
        <v>9</v>
      </c>
      <c r="F6" s="26" t="s">
        <v>10</v>
      </c>
      <c r="G6" s="26" t="s">
        <v>11</v>
      </c>
      <c r="H6" s="26" t="s">
        <v>4</v>
      </c>
      <c r="I6" s="24"/>
      <c r="J6" s="24"/>
      <c r="K6" s="24"/>
      <c r="L6" s="24"/>
      <c r="M6" s="24"/>
    </row>
    <row r="7" spans="1:13" ht="30" x14ac:dyDescent="0.25">
      <c r="A7" s="28" t="s">
        <v>3</v>
      </c>
      <c r="B7" s="28" t="s">
        <v>18</v>
      </c>
      <c r="C7" s="25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8"/>
      <c r="B8" s="28"/>
      <c r="C8" s="25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8"/>
      <c r="B9" s="28"/>
      <c r="C9" s="25" t="s">
        <v>5</v>
      </c>
      <c r="D9" s="7">
        <v>4755645</v>
      </c>
      <c r="E9" s="7"/>
      <c r="F9" s="7">
        <v>7512</v>
      </c>
      <c r="G9" s="7"/>
      <c r="H9" s="13">
        <f t="shared" ref="H9:H13" si="0">SUM(D9:G9)</f>
        <v>4763157</v>
      </c>
      <c r="I9" s="17"/>
      <c r="J9" s="18"/>
      <c r="K9" s="18"/>
      <c r="L9" s="18"/>
      <c r="M9" s="18"/>
    </row>
    <row r="10" spans="1:13" ht="18.75" x14ac:dyDescent="0.25">
      <c r="A10" s="28"/>
      <c r="B10" s="28"/>
      <c r="C10" s="2" t="s">
        <v>4</v>
      </c>
      <c r="D10" s="9">
        <f>D9</f>
        <v>4755645</v>
      </c>
      <c r="E10" s="9"/>
      <c r="F10" s="9">
        <f>SUM(F7:F9)</f>
        <v>7512</v>
      </c>
      <c r="G10" s="9"/>
      <c r="H10" s="10">
        <f>H8+H9</f>
        <v>4763157</v>
      </c>
      <c r="I10" s="19"/>
      <c r="J10" s="19"/>
      <c r="K10" s="19"/>
      <c r="L10" s="19"/>
      <c r="M10" s="20"/>
    </row>
    <row r="11" spans="1:13" ht="30" x14ac:dyDescent="0.25">
      <c r="A11" s="28" t="s">
        <v>14</v>
      </c>
      <c r="B11" s="28" t="s">
        <v>17</v>
      </c>
      <c r="C11" s="25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8"/>
      <c r="B12" s="28"/>
      <c r="C12" s="25" t="s">
        <v>1</v>
      </c>
      <c r="D12" s="8"/>
      <c r="E12" s="7"/>
      <c r="F12" s="8">
        <v>385892</v>
      </c>
      <c r="G12" s="7"/>
      <c r="H12" s="8">
        <f>D12+F12</f>
        <v>385892</v>
      </c>
      <c r="I12" s="17"/>
      <c r="J12" s="21"/>
      <c r="K12" s="17"/>
      <c r="L12" s="17"/>
      <c r="M12" s="17"/>
    </row>
    <row r="13" spans="1:13" ht="30" x14ac:dyDescent="0.25">
      <c r="A13" s="28"/>
      <c r="B13" s="28"/>
      <c r="C13" s="25" t="s">
        <v>5</v>
      </c>
      <c r="D13" s="7">
        <f>6864896+10281369</f>
        <v>17146265</v>
      </c>
      <c r="E13" s="7"/>
      <c r="F13" s="7"/>
      <c r="G13" s="7"/>
      <c r="H13" s="8">
        <f t="shared" si="0"/>
        <v>17146265</v>
      </c>
      <c r="I13" s="17"/>
      <c r="J13" s="22"/>
      <c r="K13" s="23"/>
      <c r="L13" s="17"/>
      <c r="M13" s="23"/>
    </row>
    <row r="14" spans="1:13" ht="18.75" x14ac:dyDescent="0.25">
      <c r="A14" s="28"/>
      <c r="B14" s="28"/>
      <c r="C14" s="2" t="s">
        <v>4</v>
      </c>
      <c r="D14" s="9">
        <f>SUM(D11:D13)</f>
        <v>17146265</v>
      </c>
      <c r="E14" s="9"/>
      <c r="F14" s="9">
        <f>SUM(F11:F13)</f>
        <v>385892</v>
      </c>
      <c r="G14" s="9"/>
      <c r="H14" s="12">
        <f>D14+F14</f>
        <v>17532157</v>
      </c>
      <c r="I14" s="19"/>
      <c r="J14" s="19"/>
      <c r="K14" s="19"/>
      <c r="L14" s="19"/>
      <c r="M14" s="20"/>
    </row>
    <row r="16" spans="1:13" ht="28.5" customHeight="1" x14ac:dyDescent="0.25">
      <c r="A16" s="31" t="s">
        <v>15</v>
      </c>
      <c r="B16" s="31"/>
      <c r="C16" s="31"/>
      <c r="D16" s="31"/>
      <c r="E16" s="31"/>
      <c r="F16" s="31"/>
      <c r="G16" s="31"/>
      <c r="H16" s="31"/>
    </row>
  </sheetData>
  <mergeCells count="11">
    <mergeCell ref="A7:A10"/>
    <mergeCell ref="B7:B10"/>
    <mergeCell ref="A11:A14"/>
    <mergeCell ref="B11:B14"/>
    <mergeCell ref="A16:H16"/>
    <mergeCell ref="A1:H1"/>
    <mergeCell ref="A5:A6"/>
    <mergeCell ref="B5:B6"/>
    <mergeCell ref="C5:C6"/>
    <mergeCell ref="D5:H5"/>
    <mergeCell ref="I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январь</vt:lpstr>
      <vt:lpstr>февраль</vt:lpstr>
      <vt:lpstr>март</vt:lpstr>
      <vt:lpstr>апрель</vt:lpstr>
      <vt:lpstr>апрель!Область_печати</vt:lpstr>
      <vt:lpstr>март!Область_печати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2026-05-22T12:55:45Z</dcterms:modified>
</cp:coreProperties>
</file>